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72.16.129.61\tangaseibi\河川計画係\☆河川計画係 - LinkStation (Hd11s069)\30 個別河川\13_神嶽川\【旦過関連】\★★旦過地区再整備協議会★★\40_★市施行検討★\06_業務委託\R3年度\【施設整備】旦過地区立体換地建築物新築工事実施設計（プロポ）\211122_プロポーザル要綱★（技術協力）\"/>
    </mc:Choice>
  </mc:AlternateContent>
  <bookViews>
    <workbookView xWindow="0" yWindow="0" windowWidth="20490" windowHeight="7680"/>
  </bookViews>
  <sheets>
    <sheet name="Sheet1" sheetId="1" r:id="rId1"/>
  </sheets>
  <definedNames>
    <definedName name="_xlnm.Print_Area" localSheetId="0">Sheet1!$A$1:$G$31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6" i="1" l="1"/>
  <c r="E7" i="1"/>
  <c r="E9" i="1"/>
  <c r="E10" i="1"/>
  <c r="E11" i="1"/>
  <c r="E13" i="1"/>
  <c r="E14" i="1"/>
  <c r="E15" i="1"/>
  <c r="E17" i="1"/>
  <c r="E18" i="1"/>
  <c r="E19" i="1"/>
  <c r="E21" i="1"/>
  <c r="E20" i="1" s="1"/>
  <c r="E22" i="1"/>
  <c r="E24" i="1"/>
  <c r="E25" i="1"/>
  <c r="E8" i="1" l="1"/>
  <c r="E12" i="1"/>
  <c r="E16" i="1"/>
  <c r="E23" i="1"/>
  <c r="E5" i="1"/>
  <c r="E26" i="1" l="1"/>
</calcChain>
</file>

<file path=xl/sharedStrings.xml><?xml version="1.0" encoding="utf-8"?>
<sst xmlns="http://schemas.openxmlformats.org/spreadsheetml/2006/main" count="77" uniqueCount="36">
  <si>
    <t>Ａ．共通仮設工事</t>
    <phoneticPr fontId="1"/>
  </si>
  <si>
    <t>Ｂ．建築工事</t>
    <phoneticPr fontId="1"/>
  </si>
  <si>
    <t>Ｃ．電気設備工事</t>
    <phoneticPr fontId="1"/>
  </si>
  <si>
    <t>Ｄ．機械設備工事</t>
    <phoneticPr fontId="1"/>
  </si>
  <si>
    <t>・・・</t>
    <phoneticPr fontId="1"/>
  </si>
  <si>
    <t>工業的所有権
の排他的権利
（有・無）</t>
    <rPh sb="0" eb="6">
      <t>コウギョウテキショユウケン</t>
    </rPh>
    <rPh sb="8" eb="13">
      <t>ハイタテキケンリ</t>
    </rPh>
    <rPh sb="15" eb="16">
      <t>ア</t>
    </rPh>
    <rPh sb="17" eb="18">
      <t>ナ</t>
    </rPh>
    <phoneticPr fontId="1"/>
  </si>
  <si>
    <t>具体的手法</t>
    <rPh sb="0" eb="5">
      <t>グタイテキシュホウ</t>
    </rPh>
    <phoneticPr fontId="1"/>
  </si>
  <si>
    <t>項目</t>
    <rPh sb="0" eb="2">
      <t>コウモク</t>
    </rPh>
    <phoneticPr fontId="1"/>
  </si>
  <si>
    <t>備考欄</t>
    <rPh sb="0" eb="3">
      <t>ビコウラン</t>
    </rPh>
    <phoneticPr fontId="1"/>
  </si>
  <si>
    <t>　　○○工事</t>
    <rPh sb="4" eb="6">
      <t>コウジ</t>
    </rPh>
    <phoneticPr fontId="1"/>
  </si>
  <si>
    <t>　　△△工事</t>
    <rPh sb="4" eb="6">
      <t>コウジ</t>
    </rPh>
    <phoneticPr fontId="1"/>
  </si>
  <si>
    <t>　　□□工事</t>
    <rPh sb="4" eb="6">
      <t>コウジ</t>
    </rPh>
    <phoneticPr fontId="1"/>
  </si>
  <si>
    <t>有</t>
    <rPh sb="0" eb="1">
      <t>ア</t>
    </rPh>
    <phoneticPr fontId="1"/>
  </si>
  <si>
    <t>無</t>
    <rPh sb="0" eb="1">
      <t>ナ</t>
    </rPh>
    <phoneticPr fontId="1"/>
  </si>
  <si>
    <t>現場経費及び一般管理費等を含む概算工事費（税抜）</t>
    <rPh sb="0" eb="4">
      <t>ゲンバケイヒ</t>
    </rPh>
    <rPh sb="4" eb="5">
      <t>オヨ</t>
    </rPh>
    <rPh sb="6" eb="11">
      <t>イッパンカンリヒ</t>
    </rPh>
    <rPh sb="11" eb="12">
      <t>ナド</t>
    </rPh>
    <rPh sb="13" eb="14">
      <t>フク</t>
    </rPh>
    <rPh sb="15" eb="17">
      <t>ガイサン</t>
    </rPh>
    <rPh sb="17" eb="20">
      <t>コウジヒ</t>
    </rPh>
    <rPh sb="21" eb="23">
      <t>ゼイヌ</t>
    </rPh>
    <phoneticPr fontId="1"/>
  </si>
  <si>
    <t>　　　　　　　〃　　　　　　　概算工事費（税込）</t>
    <rPh sb="15" eb="17">
      <t>ガイサン</t>
    </rPh>
    <rPh sb="17" eb="20">
      <t>コウジヒ</t>
    </rPh>
    <rPh sb="21" eb="23">
      <t>ゼイコミ</t>
    </rPh>
    <phoneticPr fontId="1"/>
  </si>
  <si>
    <t>技術協力業務を通じて目標額とする概算工事費</t>
    <phoneticPr fontId="1"/>
  </si>
  <si>
    <t>【参考様式】特定テーマ（３）コスト縮減に関する提案</t>
    <rPh sb="1" eb="5">
      <t>サンコウヨウシキ</t>
    </rPh>
    <rPh sb="6" eb="8">
      <t>トクテイ</t>
    </rPh>
    <rPh sb="17" eb="19">
      <t>シュクゲン</t>
    </rPh>
    <rPh sb="20" eb="21">
      <t>カン</t>
    </rPh>
    <rPh sb="23" eb="25">
      <t>テイアン</t>
    </rPh>
    <phoneticPr fontId="1"/>
  </si>
  <si>
    <t>・本様式はコスト縮減に関する提案を行う際の参考として用いることとし、必要に応じ追加・修正を行ってよい。</t>
    <rPh sb="1" eb="2">
      <t>ホン</t>
    </rPh>
    <rPh sb="2" eb="4">
      <t>ヨウシキ</t>
    </rPh>
    <rPh sb="8" eb="10">
      <t>シュクゲン</t>
    </rPh>
    <rPh sb="11" eb="12">
      <t>カン</t>
    </rPh>
    <rPh sb="14" eb="16">
      <t>テイアン</t>
    </rPh>
    <rPh sb="17" eb="18">
      <t>オコナ</t>
    </rPh>
    <rPh sb="19" eb="20">
      <t>サイ</t>
    </rPh>
    <rPh sb="21" eb="23">
      <t>サンコウ</t>
    </rPh>
    <rPh sb="26" eb="27">
      <t>モチ</t>
    </rPh>
    <rPh sb="34" eb="36">
      <t>ヒツヨウ</t>
    </rPh>
    <rPh sb="37" eb="38">
      <t>オウ</t>
    </rPh>
    <rPh sb="39" eb="41">
      <t>ツイカ</t>
    </rPh>
    <rPh sb="42" eb="44">
      <t>シュウセイ</t>
    </rPh>
    <rPh sb="45" eb="46">
      <t>オコナ</t>
    </rPh>
    <phoneticPr fontId="1"/>
  </si>
  <si>
    <t>Ｅ．昇降機設備工事</t>
    <rPh sb="7" eb="9">
      <t>コウジ</t>
    </rPh>
    <phoneticPr fontId="1"/>
  </si>
  <si>
    <t>Ｆ．外構工事</t>
    <rPh sb="4" eb="6">
      <t>コウジ</t>
    </rPh>
    <phoneticPr fontId="1"/>
  </si>
  <si>
    <t>（例）自社の独自工法による</t>
    <rPh sb="1" eb="2">
      <t>レイ</t>
    </rPh>
    <rPh sb="3" eb="5">
      <t>ジシャ</t>
    </rPh>
    <rPh sb="6" eb="8">
      <t>ドクジ</t>
    </rPh>
    <rPh sb="8" eb="10">
      <t>コウホウ</t>
    </rPh>
    <phoneticPr fontId="1"/>
  </si>
  <si>
    <t>　（１）
基本設計時点の
概算額【円】</t>
    <rPh sb="5" eb="9">
      <t>キホンセッケイ</t>
    </rPh>
    <rPh sb="9" eb="11">
      <t>ジテン</t>
    </rPh>
    <rPh sb="13" eb="15">
      <t>ガイサン</t>
    </rPh>
    <rPh sb="15" eb="16">
      <t>ガク</t>
    </rPh>
    <rPh sb="17" eb="18">
      <t>エン</t>
    </rPh>
    <phoneticPr fontId="1"/>
  </si>
  <si>
    <t>（２）
コスト縮減による
概算額【円】</t>
    <rPh sb="7" eb="9">
      <t>シュクゲン</t>
    </rPh>
    <rPh sb="13" eb="15">
      <t>ガイサン</t>
    </rPh>
    <rPh sb="15" eb="16">
      <t>ガク</t>
    </rPh>
    <phoneticPr fontId="1"/>
  </si>
  <si>
    <t>（１）－（２）
縮減効果【円】</t>
    <rPh sb="8" eb="12">
      <t>シュクゲンコウカ</t>
    </rPh>
    <phoneticPr fontId="1"/>
  </si>
  <si>
    <t>・審査委員会によるヒアリングを通じ、提案内容の「効果」及び「実現性」に応じ評価を行う。</t>
    <rPh sb="1" eb="6">
      <t>シンサイインカイ</t>
    </rPh>
    <rPh sb="15" eb="16">
      <t>ツウ</t>
    </rPh>
    <rPh sb="18" eb="22">
      <t>テイアンナイヨウ</t>
    </rPh>
    <rPh sb="24" eb="26">
      <t>コウカ</t>
    </rPh>
    <rPh sb="27" eb="28">
      <t>オヨ</t>
    </rPh>
    <rPh sb="30" eb="33">
      <t>ジツゲンセイ</t>
    </rPh>
    <rPh sb="35" eb="36">
      <t>オウ</t>
    </rPh>
    <rPh sb="37" eb="39">
      <t>ヒョウカ</t>
    </rPh>
    <rPh sb="40" eb="41">
      <t>オコナ</t>
    </rPh>
    <phoneticPr fontId="1"/>
  </si>
  <si>
    <t>○○○○○○</t>
    <phoneticPr fontId="1"/>
  </si>
  <si>
    <t>●●●●●●</t>
    <phoneticPr fontId="1"/>
  </si>
  <si>
    <t>△△△△△△</t>
    <phoneticPr fontId="1"/>
  </si>
  <si>
    <t>▲▲▲▲▲▲</t>
    <phoneticPr fontId="1"/>
  </si>
  <si>
    <t>□□□□□□</t>
    <phoneticPr fontId="1"/>
  </si>
  <si>
    <t>■■■■■■</t>
    <phoneticPr fontId="1"/>
  </si>
  <si>
    <t>XX.X％</t>
    <phoneticPr fontId="1"/>
  </si>
  <si>
    <t>－</t>
    <phoneticPr fontId="1"/>
  </si>
  <si>
    <t>　　直接工事費の縮減効果（計）</t>
    <rPh sb="2" eb="4">
      <t>チョクセツ</t>
    </rPh>
    <rPh sb="4" eb="7">
      <t>コウジヒ</t>
    </rPh>
    <rPh sb="10" eb="12">
      <t>コウカ</t>
    </rPh>
    <rPh sb="13" eb="14">
      <t>ケイ</t>
    </rPh>
    <phoneticPr fontId="1"/>
  </si>
  <si>
    <t>（２）÷（１）
縮減率（％）</t>
    <rPh sb="8" eb="10">
      <t>シュクゲン</t>
    </rPh>
    <rPh sb="10" eb="11">
      <t>リツ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</si>
</sst>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
    <numFmt numFmtId="177" formatCode="#,##0;&quot;▲ &quot;#,##0"/>
  </numFmts>
  <fonts count="6" x14ac:knownFonts="1">
    <font>
      <sz val="12"/>
      <color theme="1"/>
      <name val="ＭＳ ゴシック"/>
      <family val="2"/>
      <charset val="128"/>
    </font>
    <font>
      <sz val="6"/>
      <name val="ＭＳ ゴシック"/>
      <family val="2"/>
      <charset val="128"/>
    </font>
    <font>
      <sz val="12"/>
      <color theme="1"/>
      <name val="ＭＳ ゴシック"/>
      <family val="2"/>
      <charset val="128"/>
    </font>
    <font>
      <sz val="12"/>
      <color theme="1"/>
      <name val="ＭＳ ゴシック"/>
      <family val="3"/>
      <charset val="128"/>
    </font>
    <font>
      <b/>
      <sz val="14"/>
      <color theme="1"/>
      <name val="ＭＳ ゴシック"/>
      <family val="3"/>
      <charset val="128"/>
    </font>
    <font>
      <sz val="11"/>
      <color rgb="FFFF0000"/>
      <name val="ＭＳ ゴシック"/>
      <family val="2"/>
      <charset val="128"/>
    </font>
  </fonts>
  <fills count="3">
    <fill>
      <patternFill patternType="none"/>
    </fill>
    <fill>
      <patternFill patternType="gray125"/>
    </fill>
    <fill>
      <patternFill patternType="solid">
        <fgColor theme="0" tint="-0.14999847407452621"/>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47">
    <xf numFmtId="0" fontId="0" fillId="0" borderId="0" xfId="0">
      <alignment vertical="center"/>
    </xf>
    <xf numFmtId="177" fontId="4" fillId="0" borderId="0" xfId="1" applyNumberFormat="1" applyFont="1" applyAlignment="1">
      <alignment vertical="center"/>
    </xf>
    <xf numFmtId="177" fontId="0" fillId="0" borderId="0" xfId="1" applyNumberFormat="1" applyFont="1" applyBorder="1" applyAlignment="1">
      <alignment horizontal="center" vertical="center"/>
    </xf>
    <xf numFmtId="177" fontId="0" fillId="0" borderId="0" xfId="1" applyNumberFormat="1" applyFont="1">
      <alignment vertical="center"/>
    </xf>
    <xf numFmtId="177" fontId="0" fillId="0" borderId="0" xfId="1" applyNumberFormat="1" applyFont="1" applyAlignment="1">
      <alignment vertical="center"/>
    </xf>
    <xf numFmtId="177" fontId="0" fillId="0" borderId="12" xfId="1" applyNumberFormat="1" applyFont="1" applyBorder="1" applyAlignment="1">
      <alignment horizontal="center" vertical="center"/>
    </xf>
    <xf numFmtId="177" fontId="0" fillId="0" borderId="13" xfId="1" applyNumberFormat="1" applyFont="1" applyBorder="1" applyAlignment="1">
      <alignment horizontal="center" vertical="center"/>
    </xf>
    <xf numFmtId="177" fontId="0" fillId="0" borderId="13" xfId="1" applyNumberFormat="1" applyFont="1" applyBorder="1" applyAlignment="1">
      <alignment horizontal="center" vertical="center" wrapText="1"/>
    </xf>
    <xf numFmtId="177" fontId="0" fillId="0" borderId="14" xfId="1" applyNumberFormat="1" applyFont="1" applyBorder="1" applyAlignment="1">
      <alignment horizontal="center" vertical="center"/>
    </xf>
    <xf numFmtId="177" fontId="0" fillId="2" borderId="9" xfId="1" applyNumberFormat="1" applyFont="1" applyFill="1" applyBorder="1">
      <alignment vertical="center"/>
    </xf>
    <xf numFmtId="177" fontId="3" fillId="2" borderId="10" xfId="1" applyNumberFormat="1" applyFont="1" applyFill="1" applyBorder="1" applyAlignment="1">
      <alignment horizontal="center" vertical="center"/>
    </xf>
    <xf numFmtId="177" fontId="0" fillId="2" borderId="10" xfId="1" applyNumberFormat="1" applyFont="1" applyFill="1" applyBorder="1">
      <alignment vertical="center"/>
    </xf>
    <xf numFmtId="177" fontId="0" fillId="2" borderId="11" xfId="1" applyNumberFormat="1" applyFont="1" applyFill="1" applyBorder="1">
      <alignment vertical="center"/>
    </xf>
    <xf numFmtId="177" fontId="0" fillId="0" borderId="3" xfId="1" applyNumberFormat="1" applyFont="1" applyFill="1" applyBorder="1" applyAlignment="1">
      <alignment vertical="center"/>
    </xf>
    <xf numFmtId="177" fontId="3" fillId="0" borderId="2" xfId="1" applyNumberFormat="1" applyFont="1" applyFill="1" applyBorder="1" applyAlignment="1">
      <alignment vertical="center"/>
    </xf>
    <xf numFmtId="177" fontId="0" fillId="0" borderId="2" xfId="1" applyNumberFormat="1" applyFont="1" applyFill="1" applyBorder="1">
      <alignment vertical="center"/>
    </xf>
    <xf numFmtId="177" fontId="0" fillId="0" borderId="2" xfId="1" applyNumberFormat="1" applyFont="1" applyFill="1" applyBorder="1" applyAlignment="1">
      <alignment horizontal="center" vertical="center"/>
    </xf>
    <xf numFmtId="177" fontId="0" fillId="0" borderId="4" xfId="1" applyNumberFormat="1" applyFont="1" applyFill="1" applyBorder="1">
      <alignment vertical="center"/>
    </xf>
    <xf numFmtId="177" fontId="0" fillId="0" borderId="0" xfId="1" applyNumberFormat="1" applyFont="1" applyFill="1">
      <alignment vertical="center"/>
    </xf>
    <xf numFmtId="177" fontId="0" fillId="2" borderId="3" xfId="1" applyNumberFormat="1" applyFont="1" applyFill="1" applyBorder="1">
      <alignment vertical="center"/>
    </xf>
    <xf numFmtId="177" fontId="3" fillId="2" borderId="2" xfId="1" applyNumberFormat="1" applyFont="1" applyFill="1" applyBorder="1" applyAlignment="1">
      <alignment vertical="center"/>
    </xf>
    <xf numFmtId="177" fontId="0" fillId="2" borderId="2" xfId="1" applyNumberFormat="1" applyFont="1" applyFill="1" applyBorder="1">
      <alignment vertical="center"/>
    </xf>
    <xf numFmtId="177" fontId="0" fillId="2" borderId="4" xfId="1" applyNumberFormat="1" applyFont="1" applyFill="1" applyBorder="1">
      <alignment vertical="center"/>
    </xf>
    <xf numFmtId="177" fontId="3" fillId="2" borderId="2" xfId="1" applyNumberFormat="1" applyFont="1" applyFill="1" applyBorder="1" applyAlignment="1">
      <alignment horizontal="center" vertical="center"/>
    </xf>
    <xf numFmtId="177" fontId="0" fillId="0" borderId="5" xfId="1" applyNumberFormat="1" applyFont="1" applyFill="1" applyBorder="1" applyAlignment="1">
      <alignment vertical="center"/>
    </xf>
    <xf numFmtId="177" fontId="3" fillId="0" borderId="6" xfId="1" applyNumberFormat="1" applyFont="1" applyFill="1" applyBorder="1" applyAlignment="1">
      <alignment vertical="center"/>
    </xf>
    <xf numFmtId="177" fontId="0" fillId="0" borderId="6" xfId="1" applyNumberFormat="1" applyFont="1" applyFill="1" applyBorder="1">
      <alignment vertical="center"/>
    </xf>
    <xf numFmtId="177" fontId="0" fillId="0" borderId="7" xfId="1" applyNumberFormat="1" applyFont="1" applyFill="1" applyBorder="1">
      <alignment vertical="center"/>
    </xf>
    <xf numFmtId="177" fontId="0" fillId="0" borderId="0" xfId="1" applyNumberFormat="1" applyFont="1" applyFill="1" applyBorder="1" applyAlignment="1">
      <alignment vertical="center"/>
    </xf>
    <xf numFmtId="177" fontId="3" fillId="0" borderId="0" xfId="1" applyNumberFormat="1" applyFont="1" applyFill="1" applyBorder="1" applyAlignment="1">
      <alignment vertical="center"/>
    </xf>
    <xf numFmtId="177" fontId="0" fillId="0" borderId="0" xfId="1" applyNumberFormat="1" applyFont="1" applyFill="1" applyBorder="1">
      <alignment vertical="center"/>
    </xf>
    <xf numFmtId="177" fontId="0" fillId="0" borderId="8" xfId="1" applyNumberFormat="1" applyFont="1" applyBorder="1" applyAlignment="1">
      <alignment horizontal="center" vertical="center"/>
    </xf>
    <xf numFmtId="177" fontId="0" fillId="0" borderId="15" xfId="1" applyNumberFormat="1" applyFont="1" applyBorder="1" applyAlignment="1">
      <alignment horizontal="right" vertical="center"/>
    </xf>
    <xf numFmtId="177" fontId="0" fillId="0" borderId="15" xfId="1" applyNumberFormat="1" applyFont="1" applyFill="1" applyBorder="1" applyAlignment="1">
      <alignment horizontal="right" vertical="center"/>
    </xf>
    <xf numFmtId="177" fontId="0" fillId="0" borderId="1" xfId="1" applyNumberFormat="1" applyFont="1" applyBorder="1" applyAlignment="1">
      <alignment horizontal="right" vertical="center"/>
    </xf>
    <xf numFmtId="177" fontId="0" fillId="2" borderId="10" xfId="1" applyNumberFormat="1" applyFont="1" applyFill="1" applyBorder="1" applyAlignment="1">
      <alignment horizontal="right" vertical="center"/>
    </xf>
    <xf numFmtId="177" fontId="0" fillId="0" borderId="18" xfId="1" applyNumberFormat="1" applyFont="1" applyFill="1" applyBorder="1">
      <alignment vertical="center"/>
    </xf>
    <xf numFmtId="177" fontId="5" fillId="0" borderId="8" xfId="1" applyNumberFormat="1" applyFont="1" applyBorder="1" applyAlignment="1">
      <alignment horizontal="center" vertical="center" wrapText="1"/>
    </xf>
    <xf numFmtId="177" fontId="0" fillId="0" borderId="16" xfId="1" applyNumberFormat="1" applyFont="1" applyBorder="1" applyAlignment="1">
      <alignment horizontal="center" vertical="center"/>
    </xf>
    <xf numFmtId="177" fontId="0" fillId="0" borderId="15" xfId="1" applyNumberFormat="1" applyFont="1" applyBorder="1" applyAlignment="1">
      <alignment horizontal="center" vertical="center"/>
    </xf>
    <xf numFmtId="177" fontId="0" fillId="0" borderId="1" xfId="1" applyNumberFormat="1" applyFont="1" applyFill="1" applyBorder="1" applyAlignment="1">
      <alignment horizontal="center" vertical="center" wrapText="1"/>
    </xf>
    <xf numFmtId="177" fontId="0" fillId="0" borderId="17" xfId="1" applyNumberFormat="1" applyFont="1" applyFill="1" applyBorder="1" applyAlignment="1">
      <alignment horizontal="center" vertical="center" wrapText="1"/>
    </xf>
    <xf numFmtId="176" fontId="0" fillId="0" borderId="16" xfId="2" applyNumberFormat="1" applyFont="1" applyBorder="1" applyAlignment="1">
      <alignment horizontal="center" vertical="center"/>
    </xf>
    <xf numFmtId="176" fontId="0" fillId="0" borderId="15" xfId="2" applyNumberFormat="1" applyFont="1" applyBorder="1" applyAlignment="1">
      <alignment horizontal="center" vertical="center"/>
    </xf>
    <xf numFmtId="177" fontId="0" fillId="0" borderId="15" xfId="1" applyNumberFormat="1" applyFont="1" applyFill="1" applyBorder="1" applyAlignment="1">
      <alignment horizontal="center" vertical="center"/>
    </xf>
    <xf numFmtId="177" fontId="0" fillId="0" borderId="1" xfId="1" applyNumberFormat="1" applyFont="1" applyFill="1" applyBorder="1" applyAlignment="1">
      <alignment horizontal="center" vertical="center"/>
    </xf>
    <xf numFmtId="177" fontId="0" fillId="0" borderId="8" xfId="1" applyNumberFormat="1"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0"/>
  <sheetViews>
    <sheetView tabSelected="1" view="pageBreakPreview" zoomScaleNormal="100" zoomScaleSheetLayoutView="100" workbookViewId="0"/>
  </sheetViews>
  <sheetFormatPr defaultColWidth="25.625" defaultRowHeight="30" customHeight="1" x14ac:dyDescent="0.15"/>
  <cols>
    <col min="1" max="1" width="25.625" style="3"/>
    <col min="2" max="2" width="75.625" style="3" customWidth="1"/>
    <col min="3" max="5" width="25.625" style="3"/>
    <col min="6" max="6" width="15.625" style="3" customWidth="1"/>
    <col min="7" max="7" width="45.625" style="3" customWidth="1"/>
    <col min="8" max="16384" width="25.625" style="3"/>
  </cols>
  <sheetData>
    <row r="1" spans="1:7" ht="30" customHeight="1" x14ac:dyDescent="0.15">
      <c r="A1" s="1" t="s">
        <v>17</v>
      </c>
      <c r="B1" s="1"/>
      <c r="C1" s="1"/>
      <c r="D1" s="1"/>
      <c r="E1" s="1"/>
      <c r="F1" s="1"/>
      <c r="G1" s="2"/>
    </row>
    <row r="2" spans="1:7" ht="30" customHeight="1" x14ac:dyDescent="0.15">
      <c r="A2" s="4" t="s">
        <v>18</v>
      </c>
      <c r="B2" s="4"/>
      <c r="C2" s="4"/>
      <c r="D2" s="4"/>
      <c r="E2" s="4"/>
      <c r="F2" s="4"/>
      <c r="G2" s="4"/>
    </row>
    <row r="3" spans="1:7" ht="30" customHeight="1" x14ac:dyDescent="0.15">
      <c r="A3" s="4" t="s">
        <v>25</v>
      </c>
      <c r="B3" s="4"/>
      <c r="C3" s="4"/>
      <c r="D3" s="4"/>
      <c r="E3" s="4"/>
      <c r="F3" s="4"/>
      <c r="G3" s="4"/>
    </row>
    <row r="4" spans="1:7" ht="60" customHeight="1" thickBot="1" x14ac:dyDescent="0.2">
      <c r="A4" s="5" t="s">
        <v>7</v>
      </c>
      <c r="B4" s="6" t="s">
        <v>6</v>
      </c>
      <c r="C4" s="7" t="s">
        <v>22</v>
      </c>
      <c r="D4" s="7" t="s">
        <v>23</v>
      </c>
      <c r="E4" s="7" t="s">
        <v>24</v>
      </c>
      <c r="F4" s="7" t="s">
        <v>5</v>
      </c>
      <c r="G4" s="8" t="s">
        <v>8</v>
      </c>
    </row>
    <row r="5" spans="1:7" ht="30" customHeight="1" thickTop="1" x14ac:dyDescent="0.15">
      <c r="A5" s="9" t="s">
        <v>0</v>
      </c>
      <c r="B5" s="10"/>
      <c r="C5" s="35" t="s">
        <v>33</v>
      </c>
      <c r="D5" s="35" t="s">
        <v>33</v>
      </c>
      <c r="E5" s="11">
        <f t="shared" ref="E5" si="0">SUM(E6:E7)</f>
        <v>-4000000</v>
      </c>
      <c r="F5" s="11"/>
      <c r="G5" s="12"/>
    </row>
    <row r="6" spans="1:7" s="18" customFormat="1" ht="30" customHeight="1" x14ac:dyDescent="0.15">
      <c r="A6" s="13" t="s">
        <v>9</v>
      </c>
      <c r="B6" s="14" t="s">
        <v>4</v>
      </c>
      <c r="C6" s="15">
        <v>10000000</v>
      </c>
      <c r="D6" s="15">
        <v>8000000</v>
      </c>
      <c r="E6" s="15">
        <f>+D6-C6</f>
        <v>-2000000</v>
      </c>
      <c r="F6" s="16" t="s">
        <v>12</v>
      </c>
      <c r="G6" s="17" t="s">
        <v>21</v>
      </c>
    </row>
    <row r="7" spans="1:7" s="18" customFormat="1" ht="30" customHeight="1" x14ac:dyDescent="0.15">
      <c r="A7" s="13" t="s">
        <v>10</v>
      </c>
      <c r="B7" s="14" t="s">
        <v>4</v>
      </c>
      <c r="C7" s="15">
        <v>8000000</v>
      </c>
      <c r="D7" s="15">
        <v>6000000</v>
      </c>
      <c r="E7" s="15">
        <f>+D7-C7</f>
        <v>-2000000</v>
      </c>
      <c r="F7" s="16" t="s">
        <v>13</v>
      </c>
      <c r="G7" s="17"/>
    </row>
    <row r="8" spans="1:7" ht="30" customHeight="1" x14ac:dyDescent="0.15">
      <c r="A8" s="19" t="s">
        <v>1</v>
      </c>
      <c r="B8" s="20"/>
      <c r="C8" s="35" t="s">
        <v>33</v>
      </c>
      <c r="D8" s="35" t="s">
        <v>33</v>
      </c>
      <c r="E8" s="11">
        <f>SUM(E9:E11)</f>
        <v>-30000000</v>
      </c>
      <c r="F8" s="21"/>
      <c r="G8" s="22"/>
    </row>
    <row r="9" spans="1:7" s="18" customFormat="1" ht="30" customHeight="1" x14ac:dyDescent="0.15">
      <c r="A9" s="13" t="s">
        <v>9</v>
      </c>
      <c r="B9" s="14" t="s">
        <v>4</v>
      </c>
      <c r="C9" s="15">
        <v>100000000</v>
      </c>
      <c r="D9" s="15">
        <v>90000000</v>
      </c>
      <c r="E9" s="15">
        <f>+D9-C9</f>
        <v>-10000000</v>
      </c>
      <c r="F9" s="15"/>
      <c r="G9" s="17"/>
    </row>
    <row r="10" spans="1:7" s="18" customFormat="1" ht="30" customHeight="1" x14ac:dyDescent="0.15">
      <c r="A10" s="13" t="s">
        <v>10</v>
      </c>
      <c r="B10" s="14" t="s">
        <v>4</v>
      </c>
      <c r="C10" s="15">
        <v>80000000</v>
      </c>
      <c r="D10" s="15">
        <v>70000000</v>
      </c>
      <c r="E10" s="15">
        <f>+D10-C10</f>
        <v>-10000000</v>
      </c>
      <c r="F10" s="15"/>
      <c r="G10" s="17"/>
    </row>
    <row r="11" spans="1:7" s="18" customFormat="1" ht="30" customHeight="1" x14ac:dyDescent="0.15">
      <c r="A11" s="13" t="s">
        <v>11</v>
      </c>
      <c r="B11" s="14" t="s">
        <v>4</v>
      </c>
      <c r="C11" s="15">
        <v>60000000</v>
      </c>
      <c r="D11" s="15">
        <v>50000000</v>
      </c>
      <c r="E11" s="15">
        <f>+D11-C11</f>
        <v>-10000000</v>
      </c>
      <c r="F11" s="15"/>
      <c r="G11" s="17"/>
    </row>
    <row r="12" spans="1:7" ht="30" customHeight="1" x14ac:dyDescent="0.15">
      <c r="A12" s="19" t="s">
        <v>2</v>
      </c>
      <c r="B12" s="23"/>
      <c r="C12" s="35" t="s">
        <v>33</v>
      </c>
      <c r="D12" s="35" t="s">
        <v>33</v>
      </c>
      <c r="E12" s="11">
        <f>SUM(E13:E15)</f>
        <v>-30000000</v>
      </c>
      <c r="F12" s="21"/>
      <c r="G12" s="22"/>
    </row>
    <row r="13" spans="1:7" s="18" customFormat="1" ht="30" customHeight="1" x14ac:dyDescent="0.15">
      <c r="A13" s="13" t="s">
        <v>9</v>
      </c>
      <c r="B13" s="14" t="s">
        <v>4</v>
      </c>
      <c r="C13" s="15">
        <v>100000000</v>
      </c>
      <c r="D13" s="15">
        <v>90000000</v>
      </c>
      <c r="E13" s="15">
        <f>+D13-C13</f>
        <v>-10000000</v>
      </c>
      <c r="F13" s="15"/>
      <c r="G13" s="17"/>
    </row>
    <row r="14" spans="1:7" s="18" customFormat="1" ht="30" customHeight="1" x14ac:dyDescent="0.15">
      <c r="A14" s="13" t="s">
        <v>10</v>
      </c>
      <c r="B14" s="14" t="s">
        <v>4</v>
      </c>
      <c r="C14" s="15">
        <v>80000000</v>
      </c>
      <c r="D14" s="15">
        <v>70000000</v>
      </c>
      <c r="E14" s="15">
        <f>+D14-C14</f>
        <v>-10000000</v>
      </c>
      <c r="F14" s="15"/>
      <c r="G14" s="17"/>
    </row>
    <row r="15" spans="1:7" s="18" customFormat="1" ht="30" customHeight="1" x14ac:dyDescent="0.15">
      <c r="A15" s="13" t="s">
        <v>11</v>
      </c>
      <c r="B15" s="14" t="s">
        <v>4</v>
      </c>
      <c r="C15" s="15">
        <v>60000000</v>
      </c>
      <c r="D15" s="15">
        <v>50000000</v>
      </c>
      <c r="E15" s="15">
        <f>+D15-C15</f>
        <v>-10000000</v>
      </c>
      <c r="F15" s="15"/>
      <c r="G15" s="17"/>
    </row>
    <row r="16" spans="1:7" ht="30" customHeight="1" x14ac:dyDescent="0.15">
      <c r="A16" s="19" t="s">
        <v>3</v>
      </c>
      <c r="B16" s="23"/>
      <c r="C16" s="35" t="s">
        <v>33</v>
      </c>
      <c r="D16" s="35" t="s">
        <v>33</v>
      </c>
      <c r="E16" s="11">
        <f>SUM(E17:E19)</f>
        <v>-30000000</v>
      </c>
      <c r="F16" s="21"/>
      <c r="G16" s="22"/>
    </row>
    <row r="17" spans="1:7" s="18" customFormat="1" ht="30" customHeight="1" x14ac:dyDescent="0.15">
      <c r="A17" s="13" t="s">
        <v>9</v>
      </c>
      <c r="B17" s="14" t="s">
        <v>4</v>
      </c>
      <c r="C17" s="15">
        <v>100000000</v>
      </c>
      <c r="D17" s="15">
        <v>90000000</v>
      </c>
      <c r="E17" s="15">
        <f>+D17-C17</f>
        <v>-10000000</v>
      </c>
      <c r="F17" s="15"/>
      <c r="G17" s="17"/>
    </row>
    <row r="18" spans="1:7" s="18" customFormat="1" ht="30" customHeight="1" x14ac:dyDescent="0.15">
      <c r="A18" s="13" t="s">
        <v>10</v>
      </c>
      <c r="B18" s="14" t="s">
        <v>4</v>
      </c>
      <c r="C18" s="15">
        <v>80000000</v>
      </c>
      <c r="D18" s="15">
        <v>70000000</v>
      </c>
      <c r="E18" s="15">
        <f>+D18-C18</f>
        <v>-10000000</v>
      </c>
      <c r="F18" s="15"/>
      <c r="G18" s="17"/>
    </row>
    <row r="19" spans="1:7" s="18" customFormat="1" ht="30" customHeight="1" x14ac:dyDescent="0.15">
      <c r="A19" s="13" t="s">
        <v>11</v>
      </c>
      <c r="B19" s="14" t="s">
        <v>4</v>
      </c>
      <c r="C19" s="15">
        <v>60000000</v>
      </c>
      <c r="D19" s="15">
        <v>50000000</v>
      </c>
      <c r="E19" s="15">
        <f>+D19-C19</f>
        <v>-10000000</v>
      </c>
      <c r="F19" s="15"/>
      <c r="G19" s="17"/>
    </row>
    <row r="20" spans="1:7" ht="30" customHeight="1" x14ac:dyDescent="0.15">
      <c r="A20" s="19" t="s">
        <v>19</v>
      </c>
      <c r="B20" s="10"/>
      <c r="C20" s="35" t="s">
        <v>33</v>
      </c>
      <c r="D20" s="35" t="s">
        <v>33</v>
      </c>
      <c r="E20" s="11">
        <f t="shared" ref="E20" si="1">SUM(E21:E22)</f>
        <v>-4000000</v>
      </c>
      <c r="F20" s="21"/>
      <c r="G20" s="22"/>
    </row>
    <row r="21" spans="1:7" s="18" customFormat="1" ht="30" customHeight="1" x14ac:dyDescent="0.15">
      <c r="A21" s="13" t="s">
        <v>9</v>
      </c>
      <c r="B21" s="14" t="s">
        <v>4</v>
      </c>
      <c r="C21" s="15">
        <v>10000000</v>
      </c>
      <c r="D21" s="15">
        <v>8000000</v>
      </c>
      <c r="E21" s="15">
        <f>+D21-C21</f>
        <v>-2000000</v>
      </c>
      <c r="F21" s="15"/>
      <c r="G21" s="17"/>
    </row>
    <row r="22" spans="1:7" s="18" customFormat="1" ht="30" customHeight="1" x14ac:dyDescent="0.15">
      <c r="A22" s="13" t="s">
        <v>10</v>
      </c>
      <c r="B22" s="14" t="s">
        <v>4</v>
      </c>
      <c r="C22" s="15">
        <v>8000000</v>
      </c>
      <c r="D22" s="15">
        <v>6000000</v>
      </c>
      <c r="E22" s="15">
        <f>+D22-C22</f>
        <v>-2000000</v>
      </c>
      <c r="F22" s="15"/>
      <c r="G22" s="17"/>
    </row>
    <row r="23" spans="1:7" ht="30" customHeight="1" x14ac:dyDescent="0.15">
      <c r="A23" s="19" t="s">
        <v>20</v>
      </c>
      <c r="B23" s="10"/>
      <c r="C23" s="35" t="s">
        <v>33</v>
      </c>
      <c r="D23" s="35" t="s">
        <v>33</v>
      </c>
      <c r="E23" s="11">
        <f t="shared" ref="E23" si="2">SUM(E24:E25)</f>
        <v>-2000000</v>
      </c>
      <c r="F23" s="21"/>
      <c r="G23" s="22"/>
    </row>
    <row r="24" spans="1:7" s="18" customFormat="1" ht="30" customHeight="1" x14ac:dyDescent="0.15">
      <c r="A24" s="13" t="s">
        <v>9</v>
      </c>
      <c r="B24" s="14" t="s">
        <v>4</v>
      </c>
      <c r="C24" s="15">
        <v>10000000</v>
      </c>
      <c r="D24" s="15">
        <v>9000000</v>
      </c>
      <c r="E24" s="15">
        <f>+D24-C24</f>
        <v>-1000000</v>
      </c>
      <c r="F24" s="15"/>
      <c r="G24" s="17"/>
    </row>
    <row r="25" spans="1:7" s="18" customFormat="1" ht="30" customHeight="1" x14ac:dyDescent="0.15">
      <c r="A25" s="24" t="s">
        <v>10</v>
      </c>
      <c r="B25" s="25" t="s">
        <v>4</v>
      </c>
      <c r="C25" s="26">
        <v>8000000</v>
      </c>
      <c r="D25" s="26">
        <v>7000000</v>
      </c>
      <c r="E25" s="26">
        <f>+D25-C25</f>
        <v>-1000000</v>
      </c>
      <c r="F25" s="26"/>
      <c r="G25" s="27"/>
    </row>
    <row r="26" spans="1:7" s="18" customFormat="1" ht="60" customHeight="1" x14ac:dyDescent="0.15">
      <c r="A26" s="28"/>
      <c r="B26" s="29"/>
      <c r="C26" s="40" t="s">
        <v>34</v>
      </c>
      <c r="D26" s="41"/>
      <c r="E26" s="36">
        <f>SUM(E5,E8,E12,E16,E20,E23)</f>
        <v>-100000000</v>
      </c>
      <c r="F26" s="30"/>
      <c r="G26" s="30"/>
    </row>
    <row r="28" spans="1:7" ht="60" customHeight="1" thickBot="1" x14ac:dyDescent="0.2">
      <c r="A28" s="46" t="s">
        <v>16</v>
      </c>
      <c r="B28" s="46"/>
      <c r="C28" s="7" t="s">
        <v>22</v>
      </c>
      <c r="D28" s="7" t="s">
        <v>23</v>
      </c>
      <c r="E28" s="7" t="s">
        <v>24</v>
      </c>
      <c r="F28" s="37" t="s">
        <v>35</v>
      </c>
      <c r="G28" s="31" t="s">
        <v>8</v>
      </c>
    </row>
    <row r="29" spans="1:7" ht="30" customHeight="1" thickTop="1" x14ac:dyDescent="0.15">
      <c r="A29" s="44" t="s">
        <v>14</v>
      </c>
      <c r="B29" s="44"/>
      <c r="C29" s="32" t="s">
        <v>26</v>
      </c>
      <c r="D29" s="32" t="s">
        <v>30</v>
      </c>
      <c r="E29" s="33" t="s">
        <v>28</v>
      </c>
      <c r="F29" s="42" t="s">
        <v>32</v>
      </c>
      <c r="G29" s="38"/>
    </row>
    <row r="30" spans="1:7" ht="30" customHeight="1" x14ac:dyDescent="0.15">
      <c r="A30" s="45" t="s">
        <v>15</v>
      </c>
      <c r="B30" s="45"/>
      <c r="C30" s="34" t="s">
        <v>27</v>
      </c>
      <c r="D30" s="34" t="s">
        <v>31</v>
      </c>
      <c r="E30" s="34" t="s">
        <v>29</v>
      </c>
      <c r="F30" s="43"/>
      <c r="G30" s="39"/>
    </row>
  </sheetData>
  <mergeCells count="6">
    <mergeCell ref="G29:G30"/>
    <mergeCell ref="C26:D26"/>
    <mergeCell ref="F29:F30"/>
    <mergeCell ref="A29:B29"/>
    <mergeCell ref="A30:B30"/>
    <mergeCell ref="A28:B28"/>
  </mergeCells>
  <phoneticPr fontId="1"/>
  <printOptions horizontalCentered="1" verticalCentered="1"/>
  <pageMargins left="0.78740157480314965" right="0.39370078740157483" top="0.39370078740157483" bottom="0.39370078740157483" header="0.19685039370078741" footer="0.19685039370078741"/>
  <pageSetup paperSize="8"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2021-11-19T00:22:00Z</cp:lastPrinted>
  <dcterms:created xsi:type="dcterms:W3CDTF">2021-11-07T09:40:47Z</dcterms:created>
  <dcterms:modified xsi:type="dcterms:W3CDTF">2021-11-19T00:36:45Z</dcterms:modified>
</cp:coreProperties>
</file>